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831/datos/"/>
    </mc:Choice>
  </mc:AlternateContent>
  <xr:revisionPtr revIDLastSave="537" documentId="8_{3D0C9C04-A0EB-4F20-AD32-3D4A25764340}" xr6:coauthVersionLast="47" xr6:coauthVersionMax="47" xr10:uidLastSave="{6AFBCF22-041D-4054-BC93-6E40B39AADF5}"/>
  <bookViews>
    <workbookView xWindow="-120" yWindow="-120" windowWidth="29040" windowHeight="1644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J44" i="3"/>
  <c r="O44" i="3" s="1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E22" i="3"/>
  <c r="D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<sst xmlns="http://schemas.openxmlformats.org/spreadsheetml/2006/main" count="109" uniqueCount="80">
  <si>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</si>
  <si>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</si>
  <si>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</si>
  <si>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</si>
  <si>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</si>
  <si>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</si>
  <si>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</si>
  <si>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</si>
  <si>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</si>
  <si>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</si>
  <si>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</si>
  <si>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</si>
  <si>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</si>
  <si>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</si>
  <si>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</si>
  <si>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</si>
  <si>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</si>
  <si>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</si>
  <si>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</si>
  <si>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</si>
  <si>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</si>
  <si>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</si>
  <si>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</si>
  <si>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</si>
  <si>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</si>
  <si>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</si>
  <si>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</si>
  <si>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</si>
  <si>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</si>
  <si>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</si>
  <si>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</si>
  <si>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</si>
  <si>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</si>
  <si>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</si>
  <si>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</si>
  <si>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</si>
  <si>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</si>
  <si>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</si>
  <si>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</si>
  <si>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</si>
  <si>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</si>
  <si>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</si>
  <si>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</si>
  <si>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</si>
  <si>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</si>
  <si>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</si>
  <si>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</si>
  <si>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</si>
  <si>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</si>
  <si>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</si>
  <si>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</si>
  <si>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</si>
  <si>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</si>
  <si>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</si>
  <si>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</si>
  <si>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</si>
  <si>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</si>
  <si>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</si>
  <si>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</si>
  <si>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</si>
  <si>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</si>
  <si>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</si>
  <si>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</si>
  <si>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</si>
  <si>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</si>
  <si>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</si>
  <si>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</si>
  <si>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</si>
  <si>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</si>
  <si>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</si>
  <si>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</si>
  <si>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</si>
  <si>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</si>
  <si>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</si>
  <si>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</si>
  <si>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</si>
  <si>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</si>
  <si>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</si>
  <si>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</si>
  <si>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31/08/2025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</si>
</sst>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Comparativo!$J$13:$J$44</c:f>
              <c:numCache>
                <c:formatCode>#,##0</c:formatCode>
                <c:ptCount val="32"/>
                <c:pt idx="0">
                  <c:v>37077.25</c:v>
                </c:pt>
                <c:pt idx="1">
                  <c:v>43791.25</c:v>
                </c:pt>
                <c:pt idx="2">
                  <c:v>47937</c:v>
                </c:pt>
                <c:pt idx="3">
                  <c:v>40483</c:v>
                </c:pt>
                <c:pt idx="4">
                  <c:v>38506</c:v>
                </c:pt>
                <c:pt idx="5">
                  <c:v>38952</c:v>
                </c:pt>
                <c:pt idx="6">
                  <c:v>26521</c:v>
                </c:pt>
                <c:pt idx="7">
                  <c:v>41976</c:v>
                </c:pt>
                <c:pt idx="8">
                  <c:v>28205</c:v>
                </c:pt>
                <c:pt idx="9">
                  <c:v>43294</c:v>
                </c:pt>
                <c:pt idx="10">
                  <c:v>22743</c:v>
                </c:pt>
                <c:pt idx="11">
                  <c:v>30057</c:v>
                </c:pt>
                <c:pt idx="12">
                  <c:v>35508</c:v>
                </c:pt>
                <c:pt idx="13">
                  <c:v>39478</c:v>
                </c:pt>
                <c:pt idx="14">
                  <c:v>21984</c:v>
                </c:pt>
                <c:pt idx="15">
                  <c:v>24191</c:v>
                </c:pt>
                <c:pt idx="16">
                  <c:v>15078</c:v>
                </c:pt>
                <c:pt idx="17">
                  <c:v>42707</c:v>
                </c:pt>
                <c:pt idx="18">
                  <c:v>25656</c:v>
                </c:pt>
                <c:pt idx="19">
                  <c:v>22126</c:v>
                </c:pt>
                <c:pt idx="20">
                  <c:v>16111</c:v>
                </c:pt>
                <c:pt idx="21">
                  <c:v>13819</c:v>
                </c:pt>
                <c:pt idx="22">
                  <c:v>16835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15040</c:v>
                </c:pt>
                <c:pt idx="27">
                  <c:v>12280</c:v>
                </c:pt>
                <c:pt idx="28">
                  <c:v>5750</c:v>
                </c:pt>
                <c:pt idx="29">
                  <c:v>12144</c:v>
                </c:pt>
                <c:pt idx="30">
                  <c:v>5870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79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31/08/2025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69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70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71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78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72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73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72</v>
      </c>
      <c r="C42" s="34" t="s">
        <v>74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73</v>
      </c>
      <c r="C43" s="34" t="s">
        <v>74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73</v>
      </c>
      <c r="C44" s="34" t="s">
        <v>75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73</v>
      </c>
      <c r="C45" s="34" t="s">
        <v>76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topLeftCell="A4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31/08/2025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21</v>
      </c>
      <c r="F12" s="23" t="s">
        <v>22</v>
      </c>
      <c r="G12" s="23" t="s">
        <v>23</v>
      </c>
      <c r="H12" s="23" t="s">
        <v>24</v>
      </c>
      <c r="I12" s="23" t="s">
        <v>25</v>
      </c>
      <c r="J12" s="23" t="s">
        <v>77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21">
        <f>SUM(B13:I13)</f>
        <v>37077.25</v>
      </c>
      <c r="K13" s="12">
        <v>0</v>
      </c>
      <c r="L13" s="12">
        <v>0</v>
      </c>
      <c r="M13" s="12">
        <v>0</v>
      </c>
      <c r="N13" s="12">
        <v>0</v>
      </c>
      <c r="O13" s="27">
        <f>SUM(J13:N13)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v>7086.75</v>
      </c>
      <c r="F14" s="21">
        <v>13846.5</v>
      </c>
      <c r="G14" s="21">
        <v>6173.75</v>
      </c>
      <c r="H14" s="21">
        <v>5968.5</v>
      </c>
      <c r="I14" s="21">
        <v>4548.75</v>
      </c>
      <c r="J14" s="21">
        <f>SUM(B14:I14)</f>
        <v>43791.25</v>
      </c>
      <c r="K14" s="21">
        <v>4125.5</v>
      </c>
      <c r="L14" s="21">
        <v>0</v>
      </c>
      <c r="M14" s="21">
        <v>956</v>
      </c>
      <c r="N14" s="21">
        <v>0</v>
      </c>
      <c r="O14" s="27">
        <f>SUM(J14:N14)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21">
        <f t="shared" ref="J15:J44" si="0">SUM(B15:I15)</f>
        <v>47937</v>
      </c>
      <c r="K15" s="12">
        <v>5902.5</v>
      </c>
      <c r="L15" s="12">
        <v>0</v>
      </c>
      <c r="M15" s="12">
        <v>1434</v>
      </c>
      <c r="N15" s="12">
        <v>0</v>
      </c>
      <c r="O15" s="27">
        <f t="shared" ref="O15:O44" si="1">SUM(J15:N15)</f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v>7102.5</v>
      </c>
      <c r="F16" s="21">
        <v>13527.5</v>
      </c>
      <c r="G16" s="21">
        <v>6121.5</v>
      </c>
      <c r="H16" s="21">
        <v>376.75</v>
      </c>
      <c r="I16" s="21">
        <v>6919.25</v>
      </c>
      <c r="J16" s="21">
        <f t="shared" si="0"/>
        <v>40483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si="1"/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21">
        <f t="shared" si="0"/>
        <v>38506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1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v>15138</v>
      </c>
      <c r="F18" s="21">
        <v>5024</v>
      </c>
      <c r="G18" s="21">
        <v>8720</v>
      </c>
      <c r="H18" s="21">
        <v>6308</v>
      </c>
      <c r="I18" s="21">
        <v>0</v>
      </c>
      <c r="J18" s="21">
        <f t="shared" si="0"/>
        <v>38952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1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21">
        <f t="shared" si="0"/>
        <v>26521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1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v>2620</v>
      </c>
      <c r="F20" s="21">
        <v>6246</v>
      </c>
      <c r="G20" s="21">
        <v>12956</v>
      </c>
      <c r="H20" s="21">
        <v>8347</v>
      </c>
      <c r="I20" s="21">
        <v>7153</v>
      </c>
      <c r="J20" s="21">
        <f t="shared" si="0"/>
        <v>41976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1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21">
        <f t="shared" si="0"/>
        <v>28205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1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>4115+94+5454</f>
        <v>9663</v>
      </c>
      <c r="F22" s="21">
        <v>7683</v>
      </c>
      <c r="G22" s="21">
        <v>5540</v>
      </c>
      <c r="H22" s="21">
        <v>4992</v>
      </c>
      <c r="I22" s="21">
        <v>8010</v>
      </c>
      <c r="J22" s="21">
        <f t="shared" si="0"/>
        <v>43294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1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21">
        <f t="shared" si="0"/>
        <v>22743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1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v>0</v>
      </c>
      <c r="F24" s="21">
        <v>7671</v>
      </c>
      <c r="G24" s="21">
        <v>4968</v>
      </c>
      <c r="H24" s="21">
        <v>3818</v>
      </c>
      <c r="I24" s="21">
        <v>8464</v>
      </c>
      <c r="J24" s="21">
        <f t="shared" si="0"/>
        <v>30057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1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21">
        <f t="shared" si="0"/>
        <v>35508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1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v>5984</v>
      </c>
      <c r="F26" s="21">
        <v>7344</v>
      </c>
      <c r="G26" s="21">
        <v>5850</v>
      </c>
      <c r="H26" s="21">
        <v>5755</v>
      </c>
      <c r="I26" s="21">
        <v>5699</v>
      </c>
      <c r="J26" s="21">
        <f t="shared" si="0"/>
        <v>39478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1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21">
        <f t="shared" si="0"/>
        <v>21984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1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v>4857</v>
      </c>
      <c r="F28" s="21">
        <v>7948</v>
      </c>
      <c r="G28" s="21">
        <v>0</v>
      </c>
      <c r="H28" s="21">
        <v>6400</v>
      </c>
      <c r="I28" s="21">
        <v>0</v>
      </c>
      <c r="J28" s="21">
        <f t="shared" si="0"/>
        <v>24191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1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21">
        <f t="shared" si="0"/>
        <v>15078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1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v>6508</v>
      </c>
      <c r="F30" s="21">
        <v>9196</v>
      </c>
      <c r="G30" s="21">
        <v>6295</v>
      </c>
      <c r="H30" s="21">
        <v>5609</v>
      </c>
      <c r="I30" s="21">
        <v>9923</v>
      </c>
      <c r="J30" s="21">
        <f t="shared" si="0"/>
        <v>42707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1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21">
        <f t="shared" si="0"/>
        <v>25656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1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v>3611</v>
      </c>
      <c r="F32" s="21">
        <v>5972</v>
      </c>
      <c r="G32" s="21">
        <v>4685</v>
      </c>
      <c r="H32" s="21">
        <v>0</v>
      </c>
      <c r="I32" s="21">
        <v>0</v>
      </c>
      <c r="J32" s="21">
        <f t="shared" si="0"/>
        <v>22126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1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21">
        <f t="shared" si="0"/>
        <v>16111</v>
      </c>
      <c r="K33" s="12">
        <v>0</v>
      </c>
      <c r="L33" s="12">
        <v>0</v>
      </c>
      <c r="M33" s="12">
        <v>0</v>
      </c>
      <c r="N33" s="12">
        <v>0</v>
      </c>
      <c r="O33" s="27">
        <f t="shared" si="1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v>2034</v>
      </c>
      <c r="F34" s="21">
        <v>4586</v>
      </c>
      <c r="G34" s="21">
        <v>0</v>
      </c>
      <c r="H34" s="21">
        <v>6164</v>
      </c>
      <c r="I34" s="21">
        <v>0</v>
      </c>
      <c r="J34" s="21">
        <f t="shared" si="0"/>
        <v>13819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1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21">
        <f t="shared" si="0"/>
        <v>16835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1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v>2878</v>
      </c>
      <c r="F36" s="21">
        <v>0</v>
      </c>
      <c r="G36" s="21">
        <v>0</v>
      </c>
      <c r="H36" s="21">
        <v>0</v>
      </c>
      <c r="I36" s="21">
        <v>5677</v>
      </c>
      <c r="J36" s="21">
        <f t="shared" si="0"/>
        <v>9091</v>
      </c>
      <c r="K36" s="21">
        <v>0</v>
      </c>
      <c r="L36" s="21">
        <v>0</v>
      </c>
      <c r="M36" s="21">
        <v>0</v>
      </c>
      <c r="N36" s="21">
        <v>0</v>
      </c>
      <c r="O36" s="27">
        <f t="shared" si="1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21">
        <f t="shared" si="0"/>
        <v>11658</v>
      </c>
      <c r="K37" s="12">
        <v>0</v>
      </c>
      <c r="L37" s="12">
        <v>0</v>
      </c>
      <c r="M37" s="12">
        <v>0</v>
      </c>
      <c r="N37" s="12">
        <v>0</v>
      </c>
      <c r="O37" s="27">
        <f t="shared" si="1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v>0</v>
      </c>
      <c r="F38" s="21">
        <v>3273</v>
      </c>
      <c r="G38" s="21">
        <v>0</v>
      </c>
      <c r="H38" s="21">
        <v>0</v>
      </c>
      <c r="I38" s="21">
        <v>6142</v>
      </c>
      <c r="J38" s="21">
        <f t="shared" si="0"/>
        <v>14406</v>
      </c>
      <c r="K38" s="21">
        <v>0</v>
      </c>
      <c r="L38" s="21">
        <v>0</v>
      </c>
      <c r="M38" s="21">
        <v>0</v>
      </c>
      <c r="N38" s="21">
        <v>0</v>
      </c>
      <c r="O38" s="27">
        <f t="shared" si="1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21">
        <f t="shared" si="0"/>
        <v>15040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1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v>6138</v>
      </c>
      <c r="F40" s="21">
        <v>0</v>
      </c>
      <c r="G40" s="21">
        <v>6142</v>
      </c>
      <c r="H40" s="21">
        <v>0</v>
      </c>
      <c r="I40" s="21">
        <v>0</v>
      </c>
      <c r="J40" s="21">
        <f t="shared" si="0"/>
        <v>12280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1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21">
        <f t="shared" si="0"/>
        <v>5750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1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v>0</v>
      </c>
      <c r="F42" s="21">
        <v>6181</v>
      </c>
      <c r="G42" s="21">
        <v>0</v>
      </c>
      <c r="H42" s="21">
        <v>5963</v>
      </c>
      <c r="I42" s="21">
        <v>0</v>
      </c>
      <c r="J42" s="21">
        <f t="shared" si="0"/>
        <v>12144</v>
      </c>
      <c r="K42" s="21">
        <v>0</v>
      </c>
      <c r="L42" s="21">
        <v>0</v>
      </c>
      <c r="M42" s="21">
        <v>0</v>
      </c>
      <c r="N42" s="21">
        <v>0</v>
      </c>
      <c r="O42" s="27">
        <f t="shared" si="1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5870</v>
      </c>
      <c r="H43" s="12">
        <v>0</v>
      </c>
      <c r="I43" s="12">
        <v>0</v>
      </c>
      <c r="J43" s="21">
        <f t="shared" si="0"/>
        <v>5870</v>
      </c>
      <c r="K43" s="12">
        <v>4819</v>
      </c>
      <c r="L43" s="12">
        <v>0</v>
      </c>
      <c r="M43" s="12">
        <v>0</v>
      </c>
      <c r="N43" s="12"/>
      <c r="O43" s="27">
        <f t="shared" si="1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f t="shared" si="0"/>
        <v>1410</v>
      </c>
      <c r="K44" s="21"/>
      <c r="L44" s="21"/>
      <c r="M44" s="21"/>
      <c r="N44" s="21"/>
      <c r="O44" s="27">
        <f t="shared" si="1"/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J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2025-09-01T18:53:48Z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